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EROPORT 18 loturi" sheetId="1" r:id="rId1"/>
  </sheets>
  <definedNames>
    <definedName name="_xlnm.Print_Area" localSheetId="0">'AEROPORT 18 loturi'!$A$1:$L$29</definedName>
  </definedNames>
  <calcPr fullCalcOnLoad="1"/>
</workbook>
</file>

<file path=xl/sharedStrings.xml><?xml version="1.0" encoding="utf-8"?>
<sst xmlns="http://schemas.openxmlformats.org/spreadsheetml/2006/main" count="71" uniqueCount="45">
  <si>
    <t>euro</t>
  </si>
  <si>
    <t>lei</t>
  </si>
  <si>
    <t>Total</t>
  </si>
  <si>
    <t>VALOARE</t>
  </si>
  <si>
    <t>-</t>
  </si>
  <si>
    <t>1627/31</t>
  </si>
  <si>
    <t>1627/32</t>
  </si>
  <si>
    <t>1627/33</t>
  </si>
  <si>
    <t>1627/36</t>
  </si>
  <si>
    <t>1627/38</t>
  </si>
  <si>
    <t>1627/39</t>
  </si>
  <si>
    <t>1627/52</t>
  </si>
  <si>
    <t>1627/53</t>
  </si>
  <si>
    <t>1627/54</t>
  </si>
  <si>
    <t>1627/55</t>
  </si>
  <si>
    <t>Nume proprietar</t>
  </si>
  <si>
    <t>Paval Ecaterina</t>
  </si>
  <si>
    <t>Marcu Elena</t>
  </si>
  <si>
    <t>Asociatia Pomicola Bacau</t>
  </si>
  <si>
    <t>Hanganu Vasile</t>
  </si>
  <si>
    <t>Apostu Anica</t>
  </si>
  <si>
    <t>Rusu Vasile si Aneta</t>
  </si>
  <si>
    <t>Cardos Artemona Florina</t>
  </si>
  <si>
    <t>Proprietar NEIDENTIFICAT</t>
  </si>
  <si>
    <t>Zanfir Anisoara</t>
  </si>
  <si>
    <t>1627/35</t>
  </si>
  <si>
    <t>Suprafata masurata (mp)</t>
  </si>
  <si>
    <t>Nr. crt.</t>
  </si>
  <si>
    <t>Parcela</t>
  </si>
  <si>
    <t>Nr. cadastral</t>
  </si>
  <si>
    <t>*</t>
  </si>
  <si>
    <t xml:space="preserve">Suprafaţa propusă pt. expropriere supusă evaluării (mp) </t>
  </si>
  <si>
    <t xml:space="preserve">Evaluate potrivit Raportului de evaluare nr.24867 din 13.12.2019 </t>
  </si>
  <si>
    <t>GRILA NOTARILOR PUBLICI                            (15 euro/mp)</t>
  </si>
  <si>
    <t>Secretarul General al Județului</t>
  </si>
  <si>
    <t>dr. Elena Cătălina Zară</t>
  </si>
  <si>
    <t xml:space="preserve">           Contrasemnează</t>
  </si>
  <si>
    <t xml:space="preserve">       PRESEDINTE,</t>
  </si>
  <si>
    <t>SORIN BRASOVEANU</t>
  </si>
  <si>
    <t>Rati Ioan-Viorel și Rati N. Luminita</t>
  </si>
  <si>
    <t>Rati Iaon-Viorel și Rati N. Luminita</t>
  </si>
  <si>
    <t>Lupascu Radu Sorin și Florea Elena</t>
  </si>
  <si>
    <t>(1/2) Saftiuc Corneliu  și (1/2)                      Rati Ioan-Viorel și Rati N. Luminita</t>
  </si>
  <si>
    <t xml:space="preserve"> Tabelul cu imobilele proprietate privată expropriate  în condițiile Legii nr.255/2010 privind exproprierea pentru cauză de utilitate publică necesară realizării unor obiective de interes național, județean și local, cu modificările și completările ulterioare
</t>
  </si>
  <si>
    <t xml:space="preserve">                                                                           Anexa  la H.C.J. nr.122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</si>
</sst>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9"/>
      <name val="Times New Roman"/>
      <family val="1"/>
    </font>
    <font>
      <b/>
      <sz val="13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b/>
      <sz val="13"/>
      <color theme="1"/>
      <name val="Times New Roman"/>
      <family val="1"/>
    </font>
    <font>
      <b/>
      <sz val="13"/>
      <color theme="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8" borderId="10" xfId="0" applyFont="1" applyFill="1" applyBorder="1" applyAlignment="1">
      <alignment horizontal="center"/>
    </xf>
    <xf numFmtId="0" fontId="42" fillId="8" borderId="11" xfId="0" applyFont="1" applyFill="1" applyBorder="1" applyAlignment="1">
      <alignment horizontal="center"/>
    </xf>
    <xf numFmtId="0" fontId="40" fillId="33" borderId="0" xfId="0" applyFont="1" applyFill="1" applyAlignment="1">
      <alignment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/>
    </xf>
    <xf numFmtId="0" fontId="40" fillId="33" borderId="13" xfId="0" applyFont="1" applyFill="1" applyBorder="1" applyAlignment="1">
      <alignment horizontal="center" vertical="center"/>
    </xf>
    <xf numFmtId="3" fontId="42" fillId="8" borderId="14" xfId="0" applyNumberFormat="1" applyFont="1" applyFill="1" applyBorder="1" applyAlignment="1">
      <alignment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/>
    </xf>
    <xf numFmtId="0" fontId="40" fillId="33" borderId="16" xfId="0" applyFont="1" applyFill="1" applyBorder="1" applyAlignment="1">
      <alignment horizontal="center" vertical="center"/>
    </xf>
    <xf numFmtId="3" fontId="42" fillId="8" borderId="17" xfId="0" applyNumberFormat="1" applyFont="1" applyFill="1" applyBorder="1" applyAlignment="1">
      <alignment/>
    </xf>
    <xf numFmtId="0" fontId="40" fillId="33" borderId="16" xfId="0" applyFont="1" applyFill="1" applyBorder="1" applyAlignment="1">
      <alignment horizontal="left" vertical="center"/>
    </xf>
    <xf numFmtId="0" fontId="40" fillId="33" borderId="16" xfId="0" applyFont="1" applyFill="1" applyBorder="1" applyAlignment="1" quotePrefix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left" vertical="center"/>
    </xf>
    <xf numFmtId="0" fontId="40" fillId="33" borderId="19" xfId="0" applyFont="1" applyFill="1" applyBorder="1" applyAlignment="1" quotePrefix="1">
      <alignment horizontal="center" vertical="center"/>
    </xf>
    <xf numFmtId="3" fontId="42" fillId="8" borderId="20" xfId="0" applyNumberFormat="1" applyFont="1" applyFill="1" applyBorder="1" applyAlignment="1">
      <alignment/>
    </xf>
    <xf numFmtId="0" fontId="43" fillId="33" borderId="0" xfId="0" applyFont="1" applyFill="1" applyAlignment="1">
      <alignment horizontal="center"/>
    </xf>
    <xf numFmtId="3" fontId="42" fillId="8" borderId="13" xfId="0" applyNumberFormat="1" applyFont="1" applyFill="1" applyBorder="1" applyAlignment="1">
      <alignment/>
    </xf>
    <xf numFmtId="3" fontId="42" fillId="8" borderId="16" xfId="0" applyNumberFormat="1" applyFont="1" applyFill="1" applyBorder="1" applyAlignment="1">
      <alignment/>
    </xf>
    <xf numFmtId="3" fontId="42" fillId="8" borderId="19" xfId="0" applyNumberFormat="1" applyFont="1" applyFill="1" applyBorder="1" applyAlignment="1">
      <alignment/>
    </xf>
    <xf numFmtId="3" fontId="42" fillId="8" borderId="21" xfId="0" applyNumberFormat="1" applyFont="1" applyFill="1" applyBorder="1" applyAlignment="1">
      <alignment/>
    </xf>
    <xf numFmtId="3" fontId="42" fillId="8" borderId="22" xfId="0" applyNumberFormat="1" applyFont="1" applyFill="1" applyBorder="1" applyAlignment="1">
      <alignment/>
    </xf>
    <xf numFmtId="3" fontId="42" fillId="8" borderId="23" xfId="0" applyNumberFormat="1" applyFont="1" applyFill="1" applyBorder="1" applyAlignment="1">
      <alignment/>
    </xf>
    <xf numFmtId="3" fontId="42" fillId="8" borderId="24" xfId="0" applyNumberFormat="1" applyFont="1" applyFill="1" applyBorder="1" applyAlignment="1">
      <alignment/>
    </xf>
    <xf numFmtId="4" fontId="40" fillId="0" borderId="25" xfId="0" applyNumberFormat="1" applyFont="1" applyBorder="1" applyAlignment="1">
      <alignment/>
    </xf>
    <xf numFmtId="0" fontId="41" fillId="33" borderId="0" xfId="0" applyFont="1" applyFill="1" applyAlignment="1">
      <alignment/>
    </xf>
    <xf numFmtId="0" fontId="42" fillId="0" borderId="26" xfId="0" applyFont="1" applyBorder="1" applyAlignment="1">
      <alignment horizontal="center"/>
    </xf>
    <xf numFmtId="4" fontId="40" fillId="33" borderId="27" xfId="0" applyNumberFormat="1" applyFont="1" applyFill="1" applyBorder="1" applyAlignment="1">
      <alignment/>
    </xf>
    <xf numFmtId="4" fontId="40" fillId="33" borderId="16" xfId="0" applyNumberFormat="1" applyFont="1" applyFill="1" applyBorder="1" applyAlignment="1">
      <alignment/>
    </xf>
    <xf numFmtId="4" fontId="40" fillId="33" borderId="19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3" fontId="42" fillId="8" borderId="28" xfId="0" applyNumberFormat="1" applyFont="1" applyFill="1" applyBorder="1" applyAlignment="1">
      <alignment/>
    </xf>
    <xf numFmtId="0" fontId="40" fillId="33" borderId="16" xfId="0" applyFont="1" applyFill="1" applyBorder="1" applyAlignment="1">
      <alignment horizontal="left" vertical="center" wrapText="1"/>
    </xf>
    <xf numFmtId="4" fontId="40" fillId="33" borderId="16" xfId="0" applyNumberFormat="1" applyFont="1" applyFill="1" applyBorder="1" applyAlignment="1">
      <alignment vertical="center"/>
    </xf>
    <xf numFmtId="0" fontId="43" fillId="33" borderId="0" xfId="0" applyFont="1" applyFill="1" applyAlignment="1">
      <alignment horizontal="center" vertical="center"/>
    </xf>
    <xf numFmtId="3" fontId="42" fillId="8" borderId="16" xfId="0" applyNumberFormat="1" applyFont="1" applyFill="1" applyBorder="1" applyAlignment="1">
      <alignment vertical="center"/>
    </xf>
    <xf numFmtId="3" fontId="42" fillId="8" borderId="17" xfId="0" applyNumberFormat="1" applyFont="1" applyFill="1" applyBorder="1" applyAlignment="1">
      <alignment vertical="center"/>
    </xf>
    <xf numFmtId="3" fontId="42" fillId="8" borderId="22" xfId="0" applyNumberFormat="1" applyFont="1" applyFill="1" applyBorder="1" applyAlignment="1">
      <alignment vertical="center"/>
    </xf>
    <xf numFmtId="0" fontId="40" fillId="33" borderId="0" xfId="0" applyFont="1" applyFill="1" applyAlignment="1">
      <alignment vertical="center"/>
    </xf>
    <xf numFmtId="0" fontId="40" fillId="0" borderId="0" xfId="0" applyFont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2" fillId="8" borderId="27" xfId="0" applyFont="1" applyFill="1" applyBorder="1" applyAlignment="1">
      <alignment horizontal="center" vertical="center" wrapText="1"/>
    </xf>
    <xf numFmtId="0" fontId="42" fillId="8" borderId="16" xfId="0" applyFont="1" applyFill="1" applyBorder="1" applyAlignment="1">
      <alignment horizontal="center" vertical="center" wrapText="1"/>
    </xf>
    <xf numFmtId="0" fontId="42" fillId="8" borderId="19" xfId="0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8" borderId="26" xfId="0" applyFont="1" applyFill="1" applyBorder="1" applyAlignment="1">
      <alignment horizontal="center" vertical="center" wrapText="1"/>
    </xf>
    <xf numFmtId="0" fontId="42" fillId="8" borderId="33" xfId="0" applyFont="1" applyFill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8" borderId="26" xfId="0" applyFont="1" applyFill="1" applyBorder="1" applyAlignment="1">
      <alignment horizontal="center"/>
    </xf>
    <xf numFmtId="0" fontId="42" fillId="8" borderId="3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view="pageBreakPreview" zoomScaleSheetLayoutView="100" zoomScalePageLayoutView="0" workbookViewId="0" topLeftCell="A1">
      <selection activeCell="C2" sqref="C2:L2"/>
    </sheetView>
  </sheetViews>
  <sheetFormatPr defaultColWidth="9.140625" defaultRowHeight="15"/>
  <cols>
    <col min="1" max="1" width="4.28125" style="1" customWidth="1"/>
    <col min="2" max="2" width="1.421875" style="1" customWidth="1"/>
    <col min="3" max="3" width="5.421875" style="1" customWidth="1"/>
    <col min="4" max="4" width="37.140625" style="1" customWidth="1"/>
    <col min="5" max="5" width="9.00390625" style="1" customWidth="1"/>
    <col min="6" max="6" width="13.00390625" style="1" customWidth="1"/>
    <col min="7" max="7" width="11.8515625" style="1" customWidth="1"/>
    <col min="8" max="8" width="14.57421875" style="1" customWidth="1"/>
    <col min="9" max="9" width="12.7109375" style="1" bestFit="1" customWidth="1"/>
    <col min="10" max="10" width="12.421875" style="1" customWidth="1"/>
    <col min="11" max="11" width="10.57421875" style="1" bestFit="1" customWidth="1"/>
    <col min="12" max="12" width="13.00390625" style="1" customWidth="1"/>
    <col min="13" max="16384" width="9.140625" style="1" customWidth="1"/>
  </cols>
  <sheetData>
    <row r="2" spans="3:12" ht="49.5" customHeight="1">
      <c r="C2" s="47" t="s">
        <v>44</v>
      </c>
      <c r="D2" s="47"/>
      <c r="E2" s="47"/>
      <c r="F2" s="47"/>
      <c r="G2" s="47"/>
      <c r="H2" s="47"/>
      <c r="I2" s="47"/>
      <c r="J2" s="47"/>
      <c r="K2" s="47"/>
      <c r="L2" s="47"/>
    </row>
    <row r="3" spans="3:12" ht="29.25" customHeight="1">
      <c r="C3" s="47" t="s">
        <v>43</v>
      </c>
      <c r="D3" s="47"/>
      <c r="E3" s="47"/>
      <c r="F3" s="47"/>
      <c r="G3" s="47"/>
      <c r="H3" s="47"/>
      <c r="I3" s="47"/>
      <c r="J3" s="47"/>
      <c r="K3" s="47"/>
      <c r="L3" s="47"/>
    </row>
    <row r="4" spans="3:8" ht="15.75" customHeight="1" thickBot="1">
      <c r="C4" s="3"/>
      <c r="D4" s="3"/>
      <c r="E4" s="3"/>
      <c r="F4" s="3"/>
      <c r="G4" s="3"/>
      <c r="H4" s="3"/>
    </row>
    <row r="5" spans="3:10" ht="16.5" customHeight="1" thickBot="1">
      <c r="C5" s="62" t="s">
        <v>27</v>
      </c>
      <c r="D5" s="54" t="s">
        <v>15</v>
      </c>
      <c r="E5" s="59" t="s">
        <v>29</v>
      </c>
      <c r="F5" s="54" t="s">
        <v>28</v>
      </c>
      <c r="G5" s="51" t="s">
        <v>26</v>
      </c>
      <c r="H5" s="48" t="s">
        <v>31</v>
      </c>
      <c r="I5" s="65" t="s">
        <v>3</v>
      </c>
      <c r="J5" s="66"/>
    </row>
    <row r="6" spans="3:10" ht="71.25" customHeight="1" thickBot="1">
      <c r="C6" s="63"/>
      <c r="D6" s="55"/>
      <c r="E6" s="60"/>
      <c r="F6" s="55"/>
      <c r="G6" s="52"/>
      <c r="H6" s="49"/>
      <c r="I6" s="57" t="s">
        <v>33</v>
      </c>
      <c r="J6" s="58"/>
    </row>
    <row r="7" spans="3:10" ht="21.75" customHeight="1" thickBot="1">
      <c r="C7" s="64"/>
      <c r="D7" s="56"/>
      <c r="E7" s="61"/>
      <c r="F7" s="56"/>
      <c r="G7" s="53"/>
      <c r="H7" s="50"/>
      <c r="I7" s="4" t="s">
        <v>0</v>
      </c>
      <c r="J7" s="5" t="s">
        <v>1</v>
      </c>
    </row>
    <row r="8" spans="1:10" s="6" customFormat="1" ht="16.5" customHeight="1">
      <c r="A8" s="30"/>
      <c r="B8" s="30"/>
      <c r="C8" s="7">
        <v>1</v>
      </c>
      <c r="D8" s="8" t="s">
        <v>16</v>
      </c>
      <c r="E8" s="9">
        <v>84711</v>
      </c>
      <c r="F8" s="7" t="s">
        <v>5</v>
      </c>
      <c r="G8" s="32">
        <v>9545</v>
      </c>
      <c r="H8" s="22">
        <v>2308.091</v>
      </c>
      <c r="I8" s="10">
        <v>34620</v>
      </c>
      <c r="J8" s="25">
        <v>167384</v>
      </c>
    </row>
    <row r="9" spans="1:10" s="6" customFormat="1" ht="16.5" customHeight="1">
      <c r="A9" s="21" t="s">
        <v>30</v>
      </c>
      <c r="B9" s="21"/>
      <c r="C9" s="11">
        <f>C8+1</f>
        <v>2</v>
      </c>
      <c r="D9" s="12" t="s">
        <v>24</v>
      </c>
      <c r="E9" s="13">
        <v>70247</v>
      </c>
      <c r="F9" s="11" t="s">
        <v>6</v>
      </c>
      <c r="G9" s="33">
        <v>2900</v>
      </c>
      <c r="H9" s="23">
        <v>1123.231</v>
      </c>
      <c r="I9" s="14">
        <v>16845</v>
      </c>
      <c r="J9" s="26">
        <v>81444</v>
      </c>
    </row>
    <row r="10" spans="1:10" s="6" customFormat="1" ht="16.5">
      <c r="A10" s="30"/>
      <c r="B10" s="30"/>
      <c r="C10" s="11">
        <f aca="true" t="shared" si="0" ref="C10:C25">C9+1</f>
        <v>3</v>
      </c>
      <c r="D10" s="15" t="s">
        <v>17</v>
      </c>
      <c r="E10" s="16" t="s">
        <v>4</v>
      </c>
      <c r="F10" s="11" t="s">
        <v>7</v>
      </c>
      <c r="G10" s="33">
        <v>1600</v>
      </c>
      <c r="H10" s="23">
        <v>681.5</v>
      </c>
      <c r="I10" s="14">
        <v>10230</v>
      </c>
      <c r="J10" s="26">
        <v>49461</v>
      </c>
    </row>
    <row r="11" spans="1:10" s="6" customFormat="1" ht="16.5">
      <c r="A11" s="21" t="s">
        <v>30</v>
      </c>
      <c r="B11" s="21"/>
      <c r="C11" s="11">
        <f t="shared" si="0"/>
        <v>4</v>
      </c>
      <c r="D11" s="12" t="s">
        <v>39</v>
      </c>
      <c r="E11" s="13">
        <v>76129</v>
      </c>
      <c r="F11" s="11" t="s">
        <v>25</v>
      </c>
      <c r="G11" s="33">
        <v>283</v>
      </c>
      <c r="H11" s="23">
        <v>125.271</v>
      </c>
      <c r="I11" s="14">
        <v>1875</v>
      </c>
      <c r="J11" s="26">
        <v>9065</v>
      </c>
    </row>
    <row r="12" spans="1:10" s="6" customFormat="1" ht="16.5">
      <c r="A12" s="21" t="s">
        <v>30</v>
      </c>
      <c r="B12" s="21"/>
      <c r="C12" s="11">
        <f t="shared" si="0"/>
        <v>5</v>
      </c>
      <c r="D12" s="12" t="s">
        <v>40</v>
      </c>
      <c r="E12" s="13">
        <v>76128</v>
      </c>
      <c r="F12" s="11" t="s">
        <v>25</v>
      </c>
      <c r="G12" s="33">
        <v>283</v>
      </c>
      <c r="H12" s="23">
        <v>126.72</v>
      </c>
      <c r="I12" s="14">
        <v>1905</v>
      </c>
      <c r="J12" s="26">
        <v>9210</v>
      </c>
    </row>
    <row r="13" spans="1:10" s="6" customFormat="1" ht="16.5">
      <c r="A13" s="21" t="s">
        <v>30</v>
      </c>
      <c r="B13" s="21"/>
      <c r="C13" s="11">
        <f t="shared" si="0"/>
        <v>6</v>
      </c>
      <c r="D13" s="12" t="s">
        <v>39</v>
      </c>
      <c r="E13" s="13">
        <v>76127</v>
      </c>
      <c r="F13" s="11" t="s">
        <v>25</v>
      </c>
      <c r="G13" s="33">
        <v>283</v>
      </c>
      <c r="H13" s="23">
        <v>128.04</v>
      </c>
      <c r="I13" s="14">
        <v>1920</v>
      </c>
      <c r="J13" s="26">
        <v>9283</v>
      </c>
    </row>
    <row r="14" spans="1:10" s="6" customFormat="1" ht="16.5">
      <c r="A14" s="21" t="s">
        <v>30</v>
      </c>
      <c r="B14" s="21"/>
      <c r="C14" s="11">
        <f t="shared" si="0"/>
        <v>7</v>
      </c>
      <c r="D14" s="12" t="s">
        <v>39</v>
      </c>
      <c r="E14" s="13">
        <v>76125</v>
      </c>
      <c r="F14" s="11" t="s">
        <v>25</v>
      </c>
      <c r="G14" s="33">
        <v>283</v>
      </c>
      <c r="H14" s="23">
        <v>129.44</v>
      </c>
      <c r="I14" s="14">
        <v>1935</v>
      </c>
      <c r="J14" s="26">
        <v>9356</v>
      </c>
    </row>
    <row r="15" spans="1:10" s="6" customFormat="1" ht="16.5">
      <c r="A15" s="21" t="s">
        <v>30</v>
      </c>
      <c r="B15" s="21"/>
      <c r="C15" s="11">
        <f t="shared" si="0"/>
        <v>8</v>
      </c>
      <c r="D15" s="12" t="s">
        <v>39</v>
      </c>
      <c r="E15" s="13">
        <v>76130</v>
      </c>
      <c r="F15" s="11" t="s">
        <v>25</v>
      </c>
      <c r="G15" s="33">
        <v>283</v>
      </c>
      <c r="H15" s="23">
        <v>130.86</v>
      </c>
      <c r="I15" s="14">
        <v>1965</v>
      </c>
      <c r="J15" s="26">
        <v>9500</v>
      </c>
    </row>
    <row r="16" spans="1:10" s="6" customFormat="1" ht="16.5">
      <c r="A16" s="21" t="s">
        <v>30</v>
      </c>
      <c r="B16" s="21"/>
      <c r="C16" s="11">
        <f t="shared" si="0"/>
        <v>9</v>
      </c>
      <c r="D16" s="12" t="s">
        <v>39</v>
      </c>
      <c r="E16" s="13">
        <v>76126</v>
      </c>
      <c r="F16" s="11" t="s">
        <v>25</v>
      </c>
      <c r="G16" s="33">
        <v>283</v>
      </c>
      <c r="H16" s="23">
        <v>132.16</v>
      </c>
      <c r="I16" s="14">
        <v>1980</v>
      </c>
      <c r="J16" s="26">
        <v>9573</v>
      </c>
    </row>
    <row r="17" spans="1:10" s="6" customFormat="1" ht="16.5">
      <c r="A17" s="30"/>
      <c r="B17" s="30"/>
      <c r="C17" s="11">
        <f t="shared" si="0"/>
        <v>10</v>
      </c>
      <c r="D17" s="15" t="s">
        <v>18</v>
      </c>
      <c r="E17" s="13">
        <v>83379</v>
      </c>
      <c r="F17" s="11" t="s">
        <v>8</v>
      </c>
      <c r="G17" s="33">
        <v>6200</v>
      </c>
      <c r="H17" s="23">
        <v>3236.93</v>
      </c>
      <c r="I17" s="14">
        <v>48555</v>
      </c>
      <c r="J17" s="26">
        <v>234759</v>
      </c>
    </row>
    <row r="18" spans="1:10" s="6" customFormat="1" ht="16.5">
      <c r="A18" s="30"/>
      <c r="B18" s="30"/>
      <c r="C18" s="11">
        <f t="shared" si="0"/>
        <v>11</v>
      </c>
      <c r="D18" s="15" t="s">
        <v>19</v>
      </c>
      <c r="E18" s="16" t="s">
        <v>4</v>
      </c>
      <c r="F18" s="11" t="s">
        <v>9</v>
      </c>
      <c r="G18" s="33">
        <v>3135</v>
      </c>
      <c r="H18" s="23">
        <v>1887.53</v>
      </c>
      <c r="I18" s="14">
        <v>28320</v>
      </c>
      <c r="J18" s="26">
        <v>136924</v>
      </c>
    </row>
    <row r="19" spans="1:10" s="6" customFormat="1" ht="16.5">
      <c r="A19" s="30"/>
      <c r="B19" s="30"/>
      <c r="C19" s="11">
        <f t="shared" si="0"/>
        <v>12</v>
      </c>
      <c r="D19" s="15" t="s">
        <v>20</v>
      </c>
      <c r="E19" s="16" t="s">
        <v>4</v>
      </c>
      <c r="F19" s="11" t="s">
        <v>10</v>
      </c>
      <c r="G19" s="33">
        <v>10000</v>
      </c>
      <c r="H19" s="23">
        <v>7150.31</v>
      </c>
      <c r="I19" s="14">
        <v>107250</v>
      </c>
      <c r="J19" s="26">
        <v>518543</v>
      </c>
    </row>
    <row r="20" spans="1:10" s="6" customFormat="1" ht="16.5">
      <c r="A20" s="30"/>
      <c r="B20" s="30"/>
      <c r="C20" s="11">
        <f t="shared" si="0"/>
        <v>13</v>
      </c>
      <c r="D20" s="15" t="s">
        <v>21</v>
      </c>
      <c r="E20" s="16" t="s">
        <v>4</v>
      </c>
      <c r="F20" s="11" t="s">
        <v>11</v>
      </c>
      <c r="G20" s="33">
        <v>3300</v>
      </c>
      <c r="H20" s="23">
        <v>2737.21</v>
      </c>
      <c r="I20" s="14">
        <v>41055</v>
      </c>
      <c r="J20" s="26">
        <v>198497</v>
      </c>
    </row>
    <row r="21" spans="1:10" s="6" customFormat="1" ht="16.5">
      <c r="A21" s="30"/>
      <c r="B21" s="30"/>
      <c r="C21" s="11">
        <f t="shared" si="0"/>
        <v>14</v>
      </c>
      <c r="D21" s="15" t="s">
        <v>18</v>
      </c>
      <c r="E21" s="16" t="s">
        <v>4</v>
      </c>
      <c r="F21" s="11" t="s">
        <v>12</v>
      </c>
      <c r="G21" s="33">
        <v>10000</v>
      </c>
      <c r="H21" s="23">
        <v>9416.57</v>
      </c>
      <c r="I21" s="14">
        <v>141255</v>
      </c>
      <c r="J21" s="26">
        <v>682954</v>
      </c>
    </row>
    <row r="22" spans="1:10" s="43" customFormat="1" ht="33" customHeight="1">
      <c r="A22" s="39" t="s">
        <v>30</v>
      </c>
      <c r="B22" s="39"/>
      <c r="C22" s="11">
        <f>C21+1</f>
        <v>15</v>
      </c>
      <c r="D22" s="37" t="s">
        <v>42</v>
      </c>
      <c r="E22" s="13">
        <v>76264</v>
      </c>
      <c r="F22" s="11" t="s">
        <v>13</v>
      </c>
      <c r="G22" s="38">
        <v>5000</v>
      </c>
      <c r="H22" s="40">
        <v>3972.281</v>
      </c>
      <c r="I22" s="41">
        <v>59580</v>
      </c>
      <c r="J22" s="42">
        <v>288063</v>
      </c>
    </row>
    <row r="23" spans="1:10" s="6" customFormat="1" ht="16.5">
      <c r="A23" s="30"/>
      <c r="B23" s="30"/>
      <c r="C23" s="11">
        <f>C22+1</f>
        <v>16</v>
      </c>
      <c r="D23" s="15" t="s">
        <v>22</v>
      </c>
      <c r="E23" s="16" t="s">
        <v>4</v>
      </c>
      <c r="F23" s="11" t="s">
        <v>13</v>
      </c>
      <c r="G23" s="33">
        <v>7200</v>
      </c>
      <c r="H23" s="23">
        <v>3771.971</v>
      </c>
      <c r="I23" s="14">
        <v>56580</v>
      </c>
      <c r="J23" s="26">
        <v>273559</v>
      </c>
    </row>
    <row r="24" spans="1:10" s="6" customFormat="1" ht="16.5">
      <c r="A24" s="30"/>
      <c r="B24" s="30"/>
      <c r="C24" s="11">
        <f t="shared" si="0"/>
        <v>17</v>
      </c>
      <c r="D24" s="15" t="s">
        <v>41</v>
      </c>
      <c r="E24" s="16" t="s">
        <v>4</v>
      </c>
      <c r="F24" s="11" t="s">
        <v>14</v>
      </c>
      <c r="G24" s="33">
        <v>12500</v>
      </c>
      <c r="H24" s="23">
        <v>1498.63</v>
      </c>
      <c r="I24" s="14">
        <v>22485</v>
      </c>
      <c r="J24" s="26">
        <v>108713</v>
      </c>
    </row>
    <row r="25" spans="1:10" s="6" customFormat="1" ht="17.25" thickBot="1">
      <c r="A25" s="30"/>
      <c r="B25" s="30"/>
      <c r="C25" s="17">
        <f t="shared" si="0"/>
        <v>18</v>
      </c>
      <c r="D25" s="18" t="s">
        <v>23</v>
      </c>
      <c r="E25" s="19" t="s">
        <v>4</v>
      </c>
      <c r="F25" s="17">
        <v>1627</v>
      </c>
      <c r="G25" s="34">
        <v>23761</v>
      </c>
      <c r="H25" s="24">
        <v>23760.8</v>
      </c>
      <c r="I25" s="27">
        <v>356415</v>
      </c>
      <c r="J25" s="28">
        <v>1723231</v>
      </c>
    </row>
    <row r="26" spans="6:11" ht="17.25" thickBot="1">
      <c r="F26" s="31" t="s">
        <v>2</v>
      </c>
      <c r="G26" s="29">
        <f>SUM(G8:G25)</f>
        <v>96839</v>
      </c>
      <c r="H26" s="20">
        <f>SUM(H8:H25)</f>
        <v>62317.545</v>
      </c>
      <c r="I26" s="20">
        <f>SUM(I8:I25)</f>
        <v>934770</v>
      </c>
      <c r="J26" s="36">
        <f>SUM(J8:J25)</f>
        <v>4519519</v>
      </c>
      <c r="K26" s="35"/>
    </row>
    <row r="27" spans="4:10" ht="16.5">
      <c r="D27" s="1" t="s">
        <v>37</v>
      </c>
      <c r="I27" s="45" t="s">
        <v>36</v>
      </c>
      <c r="J27" s="46"/>
    </row>
    <row r="28" spans="4:11" ht="16.5">
      <c r="D28" s="1" t="s">
        <v>38</v>
      </c>
      <c r="I28" s="44" t="s">
        <v>34</v>
      </c>
      <c r="J28" s="44"/>
      <c r="K28" s="44"/>
    </row>
    <row r="29" spans="3:11" s="2" customFormat="1" ht="16.5">
      <c r="C29" s="21" t="s">
        <v>30</v>
      </c>
      <c r="D29" s="2" t="s">
        <v>32</v>
      </c>
      <c r="I29" s="44" t="s">
        <v>35</v>
      </c>
      <c r="J29" s="44"/>
      <c r="K29" s="44"/>
    </row>
  </sheetData>
  <sheetProtection/>
  <mergeCells count="13">
    <mergeCell ref="I28:K28"/>
    <mergeCell ref="I29:K29"/>
    <mergeCell ref="I27:J27"/>
    <mergeCell ref="C2:L2"/>
    <mergeCell ref="C3:L3"/>
    <mergeCell ref="H5:H7"/>
    <mergeCell ref="G5:G7"/>
    <mergeCell ref="F5:F7"/>
    <mergeCell ref="I6:J6"/>
    <mergeCell ref="E5:E7"/>
    <mergeCell ref="D5:D7"/>
    <mergeCell ref="C5:C7"/>
    <mergeCell ref="I5:J5"/>
  </mergeCells>
  <printOptions/>
  <pageMargins left="0.7" right="0.7" top="0.75" bottom="0.75" header="0.3" footer="0.3"/>
  <pageSetup horizontalDpi="600" verticalDpi="600" orientation="landscape" scale="83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Danila</dc:creator>
  <cp:keywords/>
  <dc:description/>
  <cp:lastModifiedBy>Manuela Pinzaru</cp:lastModifiedBy>
  <cp:lastPrinted>2020-07-01T10:59:16Z</cp:lastPrinted>
  <dcterms:created xsi:type="dcterms:W3CDTF">2019-12-13T11:38:27Z</dcterms:created>
  <dcterms:modified xsi:type="dcterms:W3CDTF">2020-07-02T05:11:23Z</dcterms:modified>
  <cp:category/>
  <cp:version/>
  <cp:contentType/>
  <cp:contentStatus/>
</cp:coreProperties>
</file>